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1310" yWindow="-60" windowWidth="17490" windowHeight="12885"/>
  </bookViews>
  <sheets>
    <sheet name="Manut DT6" sheetId="9" r:id="rId1"/>
  </sheets>
  <definedNames>
    <definedName name="_xlnm.Print_Area" localSheetId="0">'Manut DT6'!$A$1:$E$25</definedName>
  </definedNames>
  <calcPr calcId="144525"/>
</workbook>
</file>

<file path=xl/calcChain.xml><?xml version="1.0" encoding="utf-8"?>
<calcChain xmlns="http://schemas.openxmlformats.org/spreadsheetml/2006/main">
  <c r="D82" i="9" l="1"/>
  <c r="D72" i="9" l="1"/>
  <c r="D48" i="9"/>
  <c r="D24" i="9"/>
  <c r="D68" i="9" l="1"/>
  <c r="C64" i="9"/>
  <c r="C60" i="9"/>
  <c r="C56" i="9"/>
  <c r="D44" i="9"/>
  <c r="C40" i="9"/>
  <c r="C36" i="9"/>
  <c r="C32" i="9"/>
  <c r="D20" i="9"/>
  <c r="C16" i="9"/>
  <c r="C12" i="9"/>
  <c r="C8" i="9"/>
  <c r="D74" i="9" l="1"/>
  <c r="D50" i="9"/>
  <c r="D26" i="9"/>
  <c r="D76" i="9" l="1"/>
  <c r="D78" i="9" l="1"/>
</calcChain>
</file>

<file path=xl/comments1.xml><?xml version="1.0" encoding="utf-8"?>
<comments xmlns="http://schemas.openxmlformats.org/spreadsheetml/2006/main">
  <authors>
    <author>Quattrocchi, Vincenzo Paolo</author>
  </authors>
  <commentList>
    <comment ref="B8" authorId="0">
      <text>
        <r>
          <rPr>
            <b/>
            <sz val="9"/>
            <color indexed="81"/>
            <rFont val="Tahoma"/>
            <family val="2"/>
          </rPr>
          <t xml:space="preserve">Valorizzare solo le celle in giallo, le altre celle verranno calcolate automaticamente. 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<sst xmlns="http://schemas.openxmlformats.org/spreadsheetml/2006/main" count="92" uniqueCount="25">
  <si>
    <t>ATTIVITA' DI MANUTENZIONE ORDINARIA SOGGETTE A RIBASSO %</t>
  </si>
  <si>
    <t xml:space="preserve">BASE ASTA ANNUALE </t>
  </si>
  <si>
    <t>IMPORTO ANNUALE RIBASSATO</t>
  </si>
  <si>
    <t>FIGURA PROFESSIONALE</t>
  </si>
  <si>
    <t>ORE ANNUALI PREVISTE</t>
  </si>
  <si>
    <t>PREZZO UNITARIO (€)</t>
  </si>
  <si>
    <t>IMPORTO ANNUALE PREVISTO (€)</t>
  </si>
  <si>
    <t>ATTIVITA' DI MANUTENZIONE CORRETTIVA - MATERIALI</t>
  </si>
  <si>
    <t>MANUTENZIONE IMPIANTI CLIMATIZZAZIONE DT6</t>
  </si>
  <si>
    <t>ONERI DI SICUREZZA</t>
  </si>
  <si>
    <t>TRATTA A1</t>
  </si>
  <si>
    <t>TRATTA A16</t>
  </si>
  <si>
    <t>TRATTA A30</t>
  </si>
  <si>
    <t>RIBASSO % SU ELENCO PREZZI</t>
  </si>
  <si>
    <t>ATTIVITA' DI MANUTENZIONE STRAORDINARIA - MATERIALI</t>
  </si>
  <si>
    <t>ATTIVITA' DI MANUTENZIONE CORRETTIVA/STRAORDINARIA - MANODOPERA GIORNI FERIALI</t>
  </si>
  <si>
    <t>ATTIVITA' DI MANUTENZIONE CORRETTIVA/STRAORDINARIA - MANODOPERA GIORNI FESTIVI ED ORARIO NOTTURNO</t>
  </si>
  <si>
    <t xml:space="preserve">Intervento Squadra Tipo </t>
  </si>
  <si>
    <t>"-"%</t>
  </si>
  <si>
    <t>TOTALE TRATTA A1</t>
  </si>
  <si>
    <t>TOTALE TRATTA A16</t>
  </si>
  <si>
    <t>TOTALE TRATTA A30</t>
  </si>
  <si>
    <t>TOTALE A1-A16-A30</t>
  </si>
  <si>
    <t xml:space="preserve">TOTALE TRIENNALE A1-A16-A30 </t>
  </si>
  <si>
    <t>IMPORTO COMPLESSIVO OFFERTO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</si>
</sst>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€&quot;\ * #,##0.00_-;\-&quot;€&quot;\ * #,##0.00_-;_-&quot;€&quot;\ 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1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</cellStyleXfs>
  <cellXfs count="32">
    <xf numFmtId="0" fontId="0" fillId="0" borderId="0" xfId="0"/>
    <xf numFmtId="0" fontId="2" fillId="0" borderId="0" xfId="3"/>
    <xf numFmtId="0" fontId="2" fillId="0" borderId="0" xfId="3" applyAlignment="1">
      <alignment vertical="center"/>
    </xf>
    <xf numFmtId="0" fontId="2" fillId="0" borderId="0" xfId="3" applyBorder="1"/>
    <xf numFmtId="44" fontId="2" fillId="0" borderId="0" xfId="3" applyNumberFormat="1"/>
    <xf numFmtId="9" fontId="2" fillId="0" borderId="0" xfId="2" applyFont="1"/>
    <xf numFmtId="0" fontId="4" fillId="0" borderId="1" xfId="3" applyFont="1" applyFill="1" applyBorder="1" applyAlignment="1">
      <alignment horizontal="center" vertical="center"/>
    </xf>
    <xf numFmtId="0" fontId="2" fillId="0" borderId="1" xfId="3" applyFill="1" applyBorder="1" applyAlignment="1">
      <alignment horizontal="center"/>
    </xf>
    <xf numFmtId="44" fontId="2" fillId="0" borderId="1" xfId="3" applyNumberFormat="1" applyFill="1" applyBorder="1"/>
    <xf numFmtId="0" fontId="2" fillId="0" borderId="0" xfId="3" applyFill="1" applyAlignment="1">
      <alignment vertical="center"/>
    </xf>
    <xf numFmtId="44" fontId="5" fillId="0" borderId="1" xfId="1" applyFont="1" applyFill="1" applyBorder="1" applyAlignment="1">
      <alignment horizontal="center" vertical="center"/>
    </xf>
    <xf numFmtId="44" fontId="5" fillId="0" borderId="2" xfId="1" applyFont="1" applyFill="1" applyBorder="1" applyAlignment="1">
      <alignment horizontal="center" vertical="center"/>
    </xf>
    <xf numFmtId="9" fontId="2" fillId="0" borderId="3" xfId="2" applyFont="1" applyFill="1" applyBorder="1" applyAlignment="1">
      <alignment horizontal="center" vertical="center" wrapText="1"/>
    </xf>
    <xf numFmtId="44" fontId="5" fillId="0" borderId="3" xfId="1" applyFont="1" applyFill="1" applyBorder="1" applyAlignment="1">
      <alignment horizontal="center" vertical="center"/>
    </xf>
    <xf numFmtId="0" fontId="2" fillId="0" borderId="0" xfId="3" applyFill="1"/>
    <xf numFmtId="0" fontId="4" fillId="0" borderId="1" xfId="3" applyFont="1" applyFill="1" applyBorder="1" applyAlignment="1">
      <alignment horizontal="center" vertical="center" wrapText="1"/>
    </xf>
    <xf numFmtId="44" fontId="2" fillId="0" borderId="1" xfId="1" applyFont="1" applyFill="1" applyBorder="1" applyAlignment="1">
      <alignment horizontal="center"/>
    </xf>
    <xf numFmtId="44" fontId="2" fillId="0" borderId="0" xfId="1" applyFont="1" applyFill="1"/>
    <xf numFmtId="0" fontId="2" fillId="0" borderId="1" xfId="3" applyFont="1" applyFill="1" applyBorder="1" applyAlignment="1">
      <alignment horizontal="center"/>
    </xf>
    <xf numFmtId="44" fontId="2" fillId="0" borderId="1" xfId="3" applyNumberFormat="1" applyFont="1" applyFill="1" applyBorder="1"/>
    <xf numFmtId="0" fontId="2" fillId="0" borderId="0" xfId="3" applyFont="1" applyFill="1"/>
    <xf numFmtId="0" fontId="2" fillId="3" borderId="1" xfId="3" applyFill="1" applyBorder="1" applyAlignment="1">
      <alignment horizontal="center"/>
    </xf>
    <xf numFmtId="44" fontId="2" fillId="3" borderId="1" xfId="3" applyNumberFormat="1" applyFill="1" applyBorder="1"/>
    <xf numFmtId="9" fontId="2" fillId="4" borderId="1" xfId="2" applyFont="1" applyFill="1" applyBorder="1" applyAlignment="1">
      <alignment horizontal="center" vertical="center" wrapText="1"/>
    </xf>
    <xf numFmtId="0" fontId="2" fillId="4" borderId="1" xfId="3" applyFill="1" applyBorder="1" applyAlignment="1">
      <alignment horizontal="center"/>
    </xf>
    <xf numFmtId="0" fontId="2" fillId="0" borderId="1" xfId="3" applyFill="1" applyBorder="1" applyAlignment="1">
      <alignment horizontal="right"/>
    </xf>
    <xf numFmtId="0" fontId="4" fillId="0" borderId="1" xfId="3" applyFont="1" applyFill="1" applyBorder="1" applyAlignment="1">
      <alignment horizontal="center" vertical="center"/>
    </xf>
    <xf numFmtId="44" fontId="8" fillId="0" borderId="1" xfId="1" applyFont="1" applyFill="1" applyBorder="1" applyAlignment="1">
      <alignment horizontal="center" vertical="center"/>
    </xf>
    <xf numFmtId="1" fontId="8" fillId="0" borderId="1" xfId="1" applyNumberFormat="1" applyFont="1" applyFill="1" applyBorder="1" applyAlignment="1">
      <alignment horizontal="center" vertical="center"/>
    </xf>
    <xf numFmtId="0" fontId="4" fillId="0" borderId="1" xfId="3" applyFont="1" applyFill="1" applyBorder="1" applyAlignment="1">
      <alignment horizontal="center" vertical="center"/>
    </xf>
    <xf numFmtId="0" fontId="4" fillId="2" borderId="1" xfId="3" applyFont="1" applyFill="1" applyBorder="1" applyAlignment="1">
      <alignment horizontal="center" vertical="center"/>
    </xf>
    <xf numFmtId="0" fontId="3" fillId="2" borderId="1" xfId="3" applyFont="1" applyFill="1" applyBorder="1" applyAlignment="1">
      <alignment horizontal="center" vertical="center"/>
    </xf>
  </cellXfs>
  <cellStyles count="6">
    <cellStyle name="Normale" xfId="0" builtinId="0"/>
    <cellStyle name="Normale 2" xfId="3"/>
    <cellStyle name="Normale 2 2" xfId="4"/>
    <cellStyle name="Normale 3" xfId="5"/>
    <cellStyle name="Percentuale" xfId="2" builtinId="5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E82"/>
  <sheetViews>
    <sheetView tabSelected="1" topLeftCell="A46" zoomScaleNormal="100" workbookViewId="0">
      <selection activeCell="E78" sqref="E78"/>
    </sheetView>
  </sheetViews>
  <sheetFormatPr defaultRowHeight="12.75" x14ac:dyDescent="0.2"/>
  <cols>
    <col min="1" max="5" width="37.85546875" style="1" customWidth="1"/>
    <col min="6" max="165" width="9.140625" style="1"/>
    <col min="166" max="166" width="38.7109375" style="1" bestFit="1" customWidth="1"/>
    <col min="167" max="167" width="42.5703125" style="1" customWidth="1"/>
    <col min="168" max="168" width="18.85546875" style="1" customWidth="1"/>
    <col min="169" max="169" width="18" style="1" bestFit="1" customWidth="1"/>
    <col min="170" max="172" width="9.140625" style="1" customWidth="1"/>
    <col min="173" max="175" width="18" style="1" customWidth="1"/>
    <col min="176" max="187" width="5" style="1" customWidth="1"/>
    <col min="188" max="421" width="9.140625" style="1"/>
    <col min="422" max="422" width="38.7109375" style="1" bestFit="1" customWidth="1"/>
    <col min="423" max="423" width="42.5703125" style="1" customWidth="1"/>
    <col min="424" max="424" width="18.85546875" style="1" customWidth="1"/>
    <col min="425" max="425" width="18" style="1" bestFit="1" customWidth="1"/>
    <col min="426" max="428" width="9.140625" style="1" customWidth="1"/>
    <col min="429" max="431" width="18" style="1" customWidth="1"/>
    <col min="432" max="443" width="5" style="1" customWidth="1"/>
    <col min="444" max="677" width="9.140625" style="1"/>
    <col min="678" max="678" width="38.7109375" style="1" bestFit="1" customWidth="1"/>
    <col min="679" max="679" width="42.5703125" style="1" customWidth="1"/>
    <col min="680" max="680" width="18.85546875" style="1" customWidth="1"/>
    <col min="681" max="681" width="18" style="1" bestFit="1" customWidth="1"/>
    <col min="682" max="684" width="9.140625" style="1" customWidth="1"/>
    <col min="685" max="687" width="18" style="1" customWidth="1"/>
    <col min="688" max="699" width="5" style="1" customWidth="1"/>
    <col min="700" max="933" width="9.140625" style="1"/>
    <col min="934" max="934" width="38.7109375" style="1" bestFit="1" customWidth="1"/>
    <col min="935" max="935" width="42.5703125" style="1" customWidth="1"/>
    <col min="936" max="936" width="18.85546875" style="1" customWidth="1"/>
    <col min="937" max="937" width="18" style="1" bestFit="1" customWidth="1"/>
    <col min="938" max="940" width="9.140625" style="1" customWidth="1"/>
    <col min="941" max="943" width="18" style="1" customWidth="1"/>
    <col min="944" max="955" width="5" style="1" customWidth="1"/>
    <col min="956" max="1189" width="9.140625" style="1"/>
    <col min="1190" max="1190" width="38.7109375" style="1" bestFit="1" customWidth="1"/>
    <col min="1191" max="1191" width="42.5703125" style="1" customWidth="1"/>
    <col min="1192" max="1192" width="18.85546875" style="1" customWidth="1"/>
    <col min="1193" max="1193" width="18" style="1" bestFit="1" customWidth="1"/>
    <col min="1194" max="1196" width="9.140625" style="1" customWidth="1"/>
    <col min="1197" max="1199" width="18" style="1" customWidth="1"/>
    <col min="1200" max="1211" width="5" style="1" customWidth="1"/>
    <col min="1212" max="1445" width="9.140625" style="1"/>
    <col min="1446" max="1446" width="38.7109375" style="1" bestFit="1" customWidth="1"/>
    <col min="1447" max="1447" width="42.5703125" style="1" customWidth="1"/>
    <col min="1448" max="1448" width="18.85546875" style="1" customWidth="1"/>
    <col min="1449" max="1449" width="18" style="1" bestFit="1" customWidth="1"/>
    <col min="1450" max="1452" width="9.140625" style="1" customWidth="1"/>
    <col min="1453" max="1455" width="18" style="1" customWidth="1"/>
    <col min="1456" max="1467" width="5" style="1" customWidth="1"/>
    <col min="1468" max="1701" width="9.140625" style="1"/>
    <col min="1702" max="1702" width="38.7109375" style="1" bestFit="1" customWidth="1"/>
    <col min="1703" max="1703" width="42.5703125" style="1" customWidth="1"/>
    <col min="1704" max="1704" width="18.85546875" style="1" customWidth="1"/>
    <col min="1705" max="1705" width="18" style="1" bestFit="1" customWidth="1"/>
    <col min="1706" max="1708" width="9.140625" style="1" customWidth="1"/>
    <col min="1709" max="1711" width="18" style="1" customWidth="1"/>
    <col min="1712" max="1723" width="5" style="1" customWidth="1"/>
    <col min="1724" max="1957" width="9.140625" style="1"/>
    <col min="1958" max="1958" width="38.7109375" style="1" bestFit="1" customWidth="1"/>
    <col min="1959" max="1959" width="42.5703125" style="1" customWidth="1"/>
    <col min="1960" max="1960" width="18.85546875" style="1" customWidth="1"/>
    <col min="1961" max="1961" width="18" style="1" bestFit="1" customWidth="1"/>
    <col min="1962" max="1964" width="9.140625" style="1" customWidth="1"/>
    <col min="1965" max="1967" width="18" style="1" customWidth="1"/>
    <col min="1968" max="1979" width="5" style="1" customWidth="1"/>
    <col min="1980" max="2213" width="9.140625" style="1"/>
    <col min="2214" max="2214" width="38.7109375" style="1" bestFit="1" customWidth="1"/>
    <col min="2215" max="2215" width="42.5703125" style="1" customWidth="1"/>
    <col min="2216" max="2216" width="18.85546875" style="1" customWidth="1"/>
    <col min="2217" max="2217" width="18" style="1" bestFit="1" customWidth="1"/>
    <col min="2218" max="2220" width="9.140625" style="1" customWidth="1"/>
    <col min="2221" max="2223" width="18" style="1" customWidth="1"/>
    <col min="2224" max="2235" width="5" style="1" customWidth="1"/>
    <col min="2236" max="2469" width="9.140625" style="1"/>
    <col min="2470" max="2470" width="38.7109375" style="1" bestFit="1" customWidth="1"/>
    <col min="2471" max="2471" width="42.5703125" style="1" customWidth="1"/>
    <col min="2472" max="2472" width="18.85546875" style="1" customWidth="1"/>
    <col min="2473" max="2473" width="18" style="1" bestFit="1" customWidth="1"/>
    <col min="2474" max="2476" width="9.140625" style="1" customWidth="1"/>
    <col min="2477" max="2479" width="18" style="1" customWidth="1"/>
    <col min="2480" max="2491" width="5" style="1" customWidth="1"/>
    <col min="2492" max="2725" width="9.140625" style="1"/>
    <col min="2726" max="2726" width="38.7109375" style="1" bestFit="1" customWidth="1"/>
    <col min="2727" max="2727" width="42.5703125" style="1" customWidth="1"/>
    <col min="2728" max="2728" width="18.85546875" style="1" customWidth="1"/>
    <col min="2729" max="2729" width="18" style="1" bestFit="1" customWidth="1"/>
    <col min="2730" max="2732" width="9.140625" style="1" customWidth="1"/>
    <col min="2733" max="2735" width="18" style="1" customWidth="1"/>
    <col min="2736" max="2747" width="5" style="1" customWidth="1"/>
    <col min="2748" max="2981" width="9.140625" style="1"/>
    <col min="2982" max="2982" width="38.7109375" style="1" bestFit="1" customWidth="1"/>
    <col min="2983" max="2983" width="42.5703125" style="1" customWidth="1"/>
    <col min="2984" max="2984" width="18.85546875" style="1" customWidth="1"/>
    <col min="2985" max="2985" width="18" style="1" bestFit="1" customWidth="1"/>
    <col min="2986" max="2988" width="9.140625" style="1" customWidth="1"/>
    <col min="2989" max="2991" width="18" style="1" customWidth="1"/>
    <col min="2992" max="3003" width="5" style="1" customWidth="1"/>
    <col min="3004" max="3237" width="9.140625" style="1"/>
    <col min="3238" max="3238" width="38.7109375" style="1" bestFit="1" customWidth="1"/>
    <col min="3239" max="3239" width="42.5703125" style="1" customWidth="1"/>
    <col min="3240" max="3240" width="18.85546875" style="1" customWidth="1"/>
    <col min="3241" max="3241" width="18" style="1" bestFit="1" customWidth="1"/>
    <col min="3242" max="3244" width="9.140625" style="1" customWidth="1"/>
    <col min="3245" max="3247" width="18" style="1" customWidth="1"/>
    <col min="3248" max="3259" width="5" style="1" customWidth="1"/>
    <col min="3260" max="3493" width="9.140625" style="1"/>
    <col min="3494" max="3494" width="38.7109375" style="1" bestFit="1" customWidth="1"/>
    <col min="3495" max="3495" width="42.5703125" style="1" customWidth="1"/>
    <col min="3496" max="3496" width="18.85546875" style="1" customWidth="1"/>
    <col min="3497" max="3497" width="18" style="1" bestFit="1" customWidth="1"/>
    <col min="3498" max="3500" width="9.140625" style="1" customWidth="1"/>
    <col min="3501" max="3503" width="18" style="1" customWidth="1"/>
    <col min="3504" max="3515" width="5" style="1" customWidth="1"/>
    <col min="3516" max="3749" width="9.140625" style="1"/>
    <col min="3750" max="3750" width="38.7109375" style="1" bestFit="1" customWidth="1"/>
    <col min="3751" max="3751" width="42.5703125" style="1" customWidth="1"/>
    <col min="3752" max="3752" width="18.85546875" style="1" customWidth="1"/>
    <col min="3753" max="3753" width="18" style="1" bestFit="1" customWidth="1"/>
    <col min="3754" max="3756" width="9.140625" style="1" customWidth="1"/>
    <col min="3757" max="3759" width="18" style="1" customWidth="1"/>
    <col min="3760" max="3771" width="5" style="1" customWidth="1"/>
    <col min="3772" max="4005" width="9.140625" style="1"/>
    <col min="4006" max="4006" width="38.7109375" style="1" bestFit="1" customWidth="1"/>
    <col min="4007" max="4007" width="42.5703125" style="1" customWidth="1"/>
    <col min="4008" max="4008" width="18.85546875" style="1" customWidth="1"/>
    <col min="4009" max="4009" width="18" style="1" bestFit="1" customWidth="1"/>
    <col min="4010" max="4012" width="9.140625" style="1" customWidth="1"/>
    <col min="4013" max="4015" width="18" style="1" customWidth="1"/>
    <col min="4016" max="4027" width="5" style="1" customWidth="1"/>
    <col min="4028" max="4261" width="9.140625" style="1"/>
    <col min="4262" max="4262" width="38.7109375" style="1" bestFit="1" customWidth="1"/>
    <col min="4263" max="4263" width="42.5703125" style="1" customWidth="1"/>
    <col min="4264" max="4264" width="18.85546875" style="1" customWidth="1"/>
    <col min="4265" max="4265" width="18" style="1" bestFit="1" customWidth="1"/>
    <col min="4266" max="4268" width="9.140625" style="1" customWidth="1"/>
    <col min="4269" max="4271" width="18" style="1" customWidth="1"/>
    <col min="4272" max="4283" width="5" style="1" customWidth="1"/>
    <col min="4284" max="4517" width="9.140625" style="1"/>
    <col min="4518" max="4518" width="38.7109375" style="1" bestFit="1" customWidth="1"/>
    <col min="4519" max="4519" width="42.5703125" style="1" customWidth="1"/>
    <col min="4520" max="4520" width="18.85546875" style="1" customWidth="1"/>
    <col min="4521" max="4521" width="18" style="1" bestFit="1" customWidth="1"/>
    <col min="4522" max="4524" width="9.140625" style="1" customWidth="1"/>
    <col min="4525" max="4527" width="18" style="1" customWidth="1"/>
    <col min="4528" max="4539" width="5" style="1" customWidth="1"/>
    <col min="4540" max="4773" width="9.140625" style="1"/>
    <col min="4774" max="4774" width="38.7109375" style="1" bestFit="1" customWidth="1"/>
    <col min="4775" max="4775" width="42.5703125" style="1" customWidth="1"/>
    <col min="4776" max="4776" width="18.85546875" style="1" customWidth="1"/>
    <col min="4777" max="4777" width="18" style="1" bestFit="1" customWidth="1"/>
    <col min="4778" max="4780" width="9.140625" style="1" customWidth="1"/>
    <col min="4781" max="4783" width="18" style="1" customWidth="1"/>
    <col min="4784" max="4795" width="5" style="1" customWidth="1"/>
    <col min="4796" max="5029" width="9.140625" style="1"/>
    <col min="5030" max="5030" width="38.7109375" style="1" bestFit="1" customWidth="1"/>
    <col min="5031" max="5031" width="42.5703125" style="1" customWidth="1"/>
    <col min="5032" max="5032" width="18.85546875" style="1" customWidth="1"/>
    <col min="5033" max="5033" width="18" style="1" bestFit="1" customWidth="1"/>
    <col min="5034" max="5036" width="9.140625" style="1" customWidth="1"/>
    <col min="5037" max="5039" width="18" style="1" customWidth="1"/>
    <col min="5040" max="5051" width="5" style="1" customWidth="1"/>
    <col min="5052" max="5285" width="9.140625" style="1"/>
    <col min="5286" max="5286" width="38.7109375" style="1" bestFit="1" customWidth="1"/>
    <col min="5287" max="5287" width="42.5703125" style="1" customWidth="1"/>
    <col min="5288" max="5288" width="18.85546875" style="1" customWidth="1"/>
    <col min="5289" max="5289" width="18" style="1" bestFit="1" customWidth="1"/>
    <col min="5290" max="5292" width="9.140625" style="1" customWidth="1"/>
    <col min="5293" max="5295" width="18" style="1" customWidth="1"/>
    <col min="5296" max="5307" width="5" style="1" customWidth="1"/>
    <col min="5308" max="5541" width="9.140625" style="1"/>
    <col min="5542" max="5542" width="38.7109375" style="1" bestFit="1" customWidth="1"/>
    <col min="5543" max="5543" width="42.5703125" style="1" customWidth="1"/>
    <col min="5544" max="5544" width="18.85546875" style="1" customWidth="1"/>
    <col min="5545" max="5545" width="18" style="1" bestFit="1" customWidth="1"/>
    <col min="5546" max="5548" width="9.140625" style="1" customWidth="1"/>
    <col min="5549" max="5551" width="18" style="1" customWidth="1"/>
    <col min="5552" max="5563" width="5" style="1" customWidth="1"/>
    <col min="5564" max="5797" width="9.140625" style="1"/>
    <col min="5798" max="5798" width="38.7109375" style="1" bestFit="1" customWidth="1"/>
    <col min="5799" max="5799" width="42.5703125" style="1" customWidth="1"/>
    <col min="5800" max="5800" width="18.85546875" style="1" customWidth="1"/>
    <col min="5801" max="5801" width="18" style="1" bestFit="1" customWidth="1"/>
    <col min="5802" max="5804" width="9.140625" style="1" customWidth="1"/>
    <col min="5805" max="5807" width="18" style="1" customWidth="1"/>
    <col min="5808" max="5819" width="5" style="1" customWidth="1"/>
    <col min="5820" max="6053" width="9.140625" style="1"/>
    <col min="6054" max="6054" width="38.7109375" style="1" bestFit="1" customWidth="1"/>
    <col min="6055" max="6055" width="42.5703125" style="1" customWidth="1"/>
    <col min="6056" max="6056" width="18.85546875" style="1" customWidth="1"/>
    <col min="6057" max="6057" width="18" style="1" bestFit="1" customWidth="1"/>
    <col min="6058" max="6060" width="9.140625" style="1" customWidth="1"/>
    <col min="6061" max="6063" width="18" style="1" customWidth="1"/>
    <col min="6064" max="6075" width="5" style="1" customWidth="1"/>
    <col min="6076" max="6309" width="9.140625" style="1"/>
    <col min="6310" max="6310" width="38.7109375" style="1" bestFit="1" customWidth="1"/>
    <col min="6311" max="6311" width="42.5703125" style="1" customWidth="1"/>
    <col min="6312" max="6312" width="18.85546875" style="1" customWidth="1"/>
    <col min="6313" max="6313" width="18" style="1" bestFit="1" customWidth="1"/>
    <col min="6314" max="6316" width="9.140625" style="1" customWidth="1"/>
    <col min="6317" max="6319" width="18" style="1" customWidth="1"/>
    <col min="6320" max="6331" width="5" style="1" customWidth="1"/>
    <col min="6332" max="6565" width="9.140625" style="1"/>
    <col min="6566" max="6566" width="38.7109375" style="1" bestFit="1" customWidth="1"/>
    <col min="6567" max="6567" width="42.5703125" style="1" customWidth="1"/>
    <col min="6568" max="6568" width="18.85546875" style="1" customWidth="1"/>
    <col min="6569" max="6569" width="18" style="1" bestFit="1" customWidth="1"/>
    <col min="6570" max="6572" width="9.140625" style="1" customWidth="1"/>
    <col min="6573" max="6575" width="18" style="1" customWidth="1"/>
    <col min="6576" max="6587" width="5" style="1" customWidth="1"/>
    <col min="6588" max="6821" width="9.140625" style="1"/>
    <col min="6822" max="6822" width="38.7109375" style="1" bestFit="1" customWidth="1"/>
    <col min="6823" max="6823" width="42.5703125" style="1" customWidth="1"/>
    <col min="6824" max="6824" width="18.85546875" style="1" customWidth="1"/>
    <col min="6825" max="6825" width="18" style="1" bestFit="1" customWidth="1"/>
    <col min="6826" max="6828" width="9.140625" style="1" customWidth="1"/>
    <col min="6829" max="6831" width="18" style="1" customWidth="1"/>
    <col min="6832" max="6843" width="5" style="1" customWidth="1"/>
    <col min="6844" max="7077" width="9.140625" style="1"/>
    <col min="7078" max="7078" width="38.7109375" style="1" bestFit="1" customWidth="1"/>
    <col min="7079" max="7079" width="42.5703125" style="1" customWidth="1"/>
    <col min="7080" max="7080" width="18.85546875" style="1" customWidth="1"/>
    <col min="7081" max="7081" width="18" style="1" bestFit="1" customWidth="1"/>
    <col min="7082" max="7084" width="9.140625" style="1" customWidth="1"/>
    <col min="7085" max="7087" width="18" style="1" customWidth="1"/>
    <col min="7088" max="7099" width="5" style="1" customWidth="1"/>
    <col min="7100" max="7333" width="9.140625" style="1"/>
    <col min="7334" max="7334" width="38.7109375" style="1" bestFit="1" customWidth="1"/>
    <col min="7335" max="7335" width="42.5703125" style="1" customWidth="1"/>
    <col min="7336" max="7336" width="18.85546875" style="1" customWidth="1"/>
    <col min="7337" max="7337" width="18" style="1" bestFit="1" customWidth="1"/>
    <col min="7338" max="7340" width="9.140625" style="1" customWidth="1"/>
    <col min="7341" max="7343" width="18" style="1" customWidth="1"/>
    <col min="7344" max="7355" width="5" style="1" customWidth="1"/>
    <col min="7356" max="7589" width="9.140625" style="1"/>
    <col min="7590" max="7590" width="38.7109375" style="1" bestFit="1" customWidth="1"/>
    <col min="7591" max="7591" width="42.5703125" style="1" customWidth="1"/>
    <col min="7592" max="7592" width="18.85546875" style="1" customWidth="1"/>
    <col min="7593" max="7593" width="18" style="1" bestFit="1" customWidth="1"/>
    <col min="7594" max="7596" width="9.140625" style="1" customWidth="1"/>
    <col min="7597" max="7599" width="18" style="1" customWidth="1"/>
    <col min="7600" max="7611" width="5" style="1" customWidth="1"/>
    <col min="7612" max="7845" width="9.140625" style="1"/>
    <col min="7846" max="7846" width="38.7109375" style="1" bestFit="1" customWidth="1"/>
    <col min="7847" max="7847" width="42.5703125" style="1" customWidth="1"/>
    <col min="7848" max="7848" width="18.85546875" style="1" customWidth="1"/>
    <col min="7849" max="7849" width="18" style="1" bestFit="1" customWidth="1"/>
    <col min="7850" max="7852" width="9.140625" style="1" customWidth="1"/>
    <col min="7853" max="7855" width="18" style="1" customWidth="1"/>
    <col min="7856" max="7867" width="5" style="1" customWidth="1"/>
    <col min="7868" max="8101" width="9.140625" style="1"/>
    <col min="8102" max="8102" width="38.7109375" style="1" bestFit="1" customWidth="1"/>
    <col min="8103" max="8103" width="42.5703125" style="1" customWidth="1"/>
    <col min="8104" max="8104" width="18.85546875" style="1" customWidth="1"/>
    <col min="8105" max="8105" width="18" style="1" bestFit="1" customWidth="1"/>
    <col min="8106" max="8108" width="9.140625" style="1" customWidth="1"/>
    <col min="8109" max="8111" width="18" style="1" customWidth="1"/>
    <col min="8112" max="8123" width="5" style="1" customWidth="1"/>
    <col min="8124" max="8357" width="9.140625" style="1"/>
    <col min="8358" max="8358" width="38.7109375" style="1" bestFit="1" customWidth="1"/>
    <col min="8359" max="8359" width="42.5703125" style="1" customWidth="1"/>
    <col min="8360" max="8360" width="18.85546875" style="1" customWidth="1"/>
    <col min="8361" max="8361" width="18" style="1" bestFit="1" customWidth="1"/>
    <col min="8362" max="8364" width="9.140625" style="1" customWidth="1"/>
    <col min="8365" max="8367" width="18" style="1" customWidth="1"/>
    <col min="8368" max="8379" width="5" style="1" customWidth="1"/>
    <col min="8380" max="8613" width="9.140625" style="1"/>
    <col min="8614" max="8614" width="38.7109375" style="1" bestFit="1" customWidth="1"/>
    <col min="8615" max="8615" width="42.5703125" style="1" customWidth="1"/>
    <col min="8616" max="8616" width="18.85546875" style="1" customWidth="1"/>
    <col min="8617" max="8617" width="18" style="1" bestFit="1" customWidth="1"/>
    <col min="8618" max="8620" width="9.140625" style="1" customWidth="1"/>
    <col min="8621" max="8623" width="18" style="1" customWidth="1"/>
    <col min="8624" max="8635" width="5" style="1" customWidth="1"/>
    <col min="8636" max="8869" width="9.140625" style="1"/>
    <col min="8870" max="8870" width="38.7109375" style="1" bestFit="1" customWidth="1"/>
    <col min="8871" max="8871" width="42.5703125" style="1" customWidth="1"/>
    <col min="8872" max="8872" width="18.85546875" style="1" customWidth="1"/>
    <col min="8873" max="8873" width="18" style="1" bestFit="1" customWidth="1"/>
    <col min="8874" max="8876" width="9.140625" style="1" customWidth="1"/>
    <col min="8877" max="8879" width="18" style="1" customWidth="1"/>
    <col min="8880" max="8891" width="5" style="1" customWidth="1"/>
    <col min="8892" max="9125" width="9.140625" style="1"/>
    <col min="9126" max="9126" width="38.7109375" style="1" bestFit="1" customWidth="1"/>
    <col min="9127" max="9127" width="42.5703125" style="1" customWidth="1"/>
    <col min="9128" max="9128" width="18.85546875" style="1" customWidth="1"/>
    <col min="9129" max="9129" width="18" style="1" bestFit="1" customWidth="1"/>
    <col min="9130" max="9132" width="9.140625" style="1" customWidth="1"/>
    <col min="9133" max="9135" width="18" style="1" customWidth="1"/>
    <col min="9136" max="9147" width="5" style="1" customWidth="1"/>
    <col min="9148" max="9381" width="9.140625" style="1"/>
    <col min="9382" max="9382" width="38.7109375" style="1" bestFit="1" customWidth="1"/>
    <col min="9383" max="9383" width="42.5703125" style="1" customWidth="1"/>
    <col min="9384" max="9384" width="18.85546875" style="1" customWidth="1"/>
    <col min="9385" max="9385" width="18" style="1" bestFit="1" customWidth="1"/>
    <col min="9386" max="9388" width="9.140625" style="1" customWidth="1"/>
    <col min="9389" max="9391" width="18" style="1" customWidth="1"/>
    <col min="9392" max="9403" width="5" style="1" customWidth="1"/>
    <col min="9404" max="9637" width="9.140625" style="1"/>
    <col min="9638" max="9638" width="38.7109375" style="1" bestFit="1" customWidth="1"/>
    <col min="9639" max="9639" width="42.5703125" style="1" customWidth="1"/>
    <col min="9640" max="9640" width="18.85546875" style="1" customWidth="1"/>
    <col min="9641" max="9641" width="18" style="1" bestFit="1" customWidth="1"/>
    <col min="9642" max="9644" width="9.140625" style="1" customWidth="1"/>
    <col min="9645" max="9647" width="18" style="1" customWidth="1"/>
    <col min="9648" max="9659" width="5" style="1" customWidth="1"/>
    <col min="9660" max="9893" width="9.140625" style="1"/>
    <col min="9894" max="9894" width="38.7109375" style="1" bestFit="1" customWidth="1"/>
    <col min="9895" max="9895" width="42.5703125" style="1" customWidth="1"/>
    <col min="9896" max="9896" width="18.85546875" style="1" customWidth="1"/>
    <col min="9897" max="9897" width="18" style="1" bestFit="1" customWidth="1"/>
    <col min="9898" max="9900" width="9.140625" style="1" customWidth="1"/>
    <col min="9901" max="9903" width="18" style="1" customWidth="1"/>
    <col min="9904" max="9915" width="5" style="1" customWidth="1"/>
    <col min="9916" max="10149" width="9.140625" style="1"/>
    <col min="10150" max="10150" width="38.7109375" style="1" bestFit="1" customWidth="1"/>
    <col min="10151" max="10151" width="42.5703125" style="1" customWidth="1"/>
    <col min="10152" max="10152" width="18.85546875" style="1" customWidth="1"/>
    <col min="10153" max="10153" width="18" style="1" bestFit="1" customWidth="1"/>
    <col min="10154" max="10156" width="9.140625" style="1" customWidth="1"/>
    <col min="10157" max="10159" width="18" style="1" customWidth="1"/>
    <col min="10160" max="10171" width="5" style="1" customWidth="1"/>
    <col min="10172" max="10405" width="9.140625" style="1"/>
    <col min="10406" max="10406" width="38.7109375" style="1" bestFit="1" customWidth="1"/>
    <col min="10407" max="10407" width="42.5703125" style="1" customWidth="1"/>
    <col min="10408" max="10408" width="18.85546875" style="1" customWidth="1"/>
    <col min="10409" max="10409" width="18" style="1" bestFit="1" customWidth="1"/>
    <col min="10410" max="10412" width="9.140625" style="1" customWidth="1"/>
    <col min="10413" max="10415" width="18" style="1" customWidth="1"/>
    <col min="10416" max="10427" width="5" style="1" customWidth="1"/>
    <col min="10428" max="10661" width="9.140625" style="1"/>
    <col min="10662" max="10662" width="38.7109375" style="1" bestFit="1" customWidth="1"/>
    <col min="10663" max="10663" width="42.5703125" style="1" customWidth="1"/>
    <col min="10664" max="10664" width="18.85546875" style="1" customWidth="1"/>
    <col min="10665" max="10665" width="18" style="1" bestFit="1" customWidth="1"/>
    <col min="10666" max="10668" width="9.140625" style="1" customWidth="1"/>
    <col min="10669" max="10671" width="18" style="1" customWidth="1"/>
    <col min="10672" max="10683" width="5" style="1" customWidth="1"/>
    <col min="10684" max="10917" width="9.140625" style="1"/>
    <col min="10918" max="10918" width="38.7109375" style="1" bestFit="1" customWidth="1"/>
    <col min="10919" max="10919" width="42.5703125" style="1" customWidth="1"/>
    <col min="10920" max="10920" width="18.85546875" style="1" customWidth="1"/>
    <col min="10921" max="10921" width="18" style="1" bestFit="1" customWidth="1"/>
    <col min="10922" max="10924" width="9.140625" style="1" customWidth="1"/>
    <col min="10925" max="10927" width="18" style="1" customWidth="1"/>
    <col min="10928" max="10939" width="5" style="1" customWidth="1"/>
    <col min="10940" max="11173" width="9.140625" style="1"/>
    <col min="11174" max="11174" width="38.7109375" style="1" bestFit="1" customWidth="1"/>
    <col min="11175" max="11175" width="42.5703125" style="1" customWidth="1"/>
    <col min="11176" max="11176" width="18.85546875" style="1" customWidth="1"/>
    <col min="11177" max="11177" width="18" style="1" bestFit="1" customWidth="1"/>
    <col min="11178" max="11180" width="9.140625" style="1" customWidth="1"/>
    <col min="11181" max="11183" width="18" style="1" customWidth="1"/>
    <col min="11184" max="11195" width="5" style="1" customWidth="1"/>
    <col min="11196" max="11429" width="9.140625" style="1"/>
    <col min="11430" max="11430" width="38.7109375" style="1" bestFit="1" customWidth="1"/>
    <col min="11431" max="11431" width="42.5703125" style="1" customWidth="1"/>
    <col min="11432" max="11432" width="18.85546875" style="1" customWidth="1"/>
    <col min="11433" max="11433" width="18" style="1" bestFit="1" customWidth="1"/>
    <col min="11434" max="11436" width="9.140625" style="1" customWidth="1"/>
    <col min="11437" max="11439" width="18" style="1" customWidth="1"/>
    <col min="11440" max="11451" width="5" style="1" customWidth="1"/>
    <col min="11452" max="11685" width="9.140625" style="1"/>
    <col min="11686" max="11686" width="38.7109375" style="1" bestFit="1" customWidth="1"/>
    <col min="11687" max="11687" width="42.5703125" style="1" customWidth="1"/>
    <col min="11688" max="11688" width="18.85546875" style="1" customWidth="1"/>
    <col min="11689" max="11689" width="18" style="1" bestFit="1" customWidth="1"/>
    <col min="11690" max="11692" width="9.140625" style="1" customWidth="1"/>
    <col min="11693" max="11695" width="18" style="1" customWidth="1"/>
    <col min="11696" max="11707" width="5" style="1" customWidth="1"/>
    <col min="11708" max="11941" width="9.140625" style="1"/>
    <col min="11942" max="11942" width="38.7109375" style="1" bestFit="1" customWidth="1"/>
    <col min="11943" max="11943" width="42.5703125" style="1" customWidth="1"/>
    <col min="11944" max="11944" width="18.85546875" style="1" customWidth="1"/>
    <col min="11945" max="11945" width="18" style="1" bestFit="1" customWidth="1"/>
    <col min="11946" max="11948" width="9.140625" style="1" customWidth="1"/>
    <col min="11949" max="11951" width="18" style="1" customWidth="1"/>
    <col min="11952" max="11963" width="5" style="1" customWidth="1"/>
    <col min="11964" max="12197" width="9.140625" style="1"/>
    <col min="12198" max="12198" width="38.7109375" style="1" bestFit="1" customWidth="1"/>
    <col min="12199" max="12199" width="42.5703125" style="1" customWidth="1"/>
    <col min="12200" max="12200" width="18.85546875" style="1" customWidth="1"/>
    <col min="12201" max="12201" width="18" style="1" bestFit="1" customWidth="1"/>
    <col min="12202" max="12204" width="9.140625" style="1" customWidth="1"/>
    <col min="12205" max="12207" width="18" style="1" customWidth="1"/>
    <col min="12208" max="12219" width="5" style="1" customWidth="1"/>
    <col min="12220" max="12453" width="9.140625" style="1"/>
    <col min="12454" max="12454" width="38.7109375" style="1" bestFit="1" customWidth="1"/>
    <col min="12455" max="12455" width="42.5703125" style="1" customWidth="1"/>
    <col min="12456" max="12456" width="18.85546875" style="1" customWidth="1"/>
    <col min="12457" max="12457" width="18" style="1" bestFit="1" customWidth="1"/>
    <col min="12458" max="12460" width="9.140625" style="1" customWidth="1"/>
    <col min="12461" max="12463" width="18" style="1" customWidth="1"/>
    <col min="12464" max="12475" width="5" style="1" customWidth="1"/>
    <col min="12476" max="12709" width="9.140625" style="1"/>
    <col min="12710" max="12710" width="38.7109375" style="1" bestFit="1" customWidth="1"/>
    <col min="12711" max="12711" width="42.5703125" style="1" customWidth="1"/>
    <col min="12712" max="12712" width="18.85546875" style="1" customWidth="1"/>
    <col min="12713" max="12713" width="18" style="1" bestFit="1" customWidth="1"/>
    <col min="12714" max="12716" width="9.140625" style="1" customWidth="1"/>
    <col min="12717" max="12719" width="18" style="1" customWidth="1"/>
    <col min="12720" max="12731" width="5" style="1" customWidth="1"/>
    <col min="12732" max="12965" width="9.140625" style="1"/>
    <col min="12966" max="12966" width="38.7109375" style="1" bestFit="1" customWidth="1"/>
    <col min="12967" max="12967" width="42.5703125" style="1" customWidth="1"/>
    <col min="12968" max="12968" width="18.85546875" style="1" customWidth="1"/>
    <col min="12969" max="12969" width="18" style="1" bestFit="1" customWidth="1"/>
    <col min="12970" max="12972" width="9.140625" style="1" customWidth="1"/>
    <col min="12973" max="12975" width="18" style="1" customWidth="1"/>
    <col min="12976" max="12987" width="5" style="1" customWidth="1"/>
    <col min="12988" max="13221" width="9.140625" style="1"/>
    <col min="13222" max="13222" width="38.7109375" style="1" bestFit="1" customWidth="1"/>
    <col min="13223" max="13223" width="42.5703125" style="1" customWidth="1"/>
    <col min="13224" max="13224" width="18.85546875" style="1" customWidth="1"/>
    <col min="13225" max="13225" width="18" style="1" bestFit="1" customWidth="1"/>
    <col min="13226" max="13228" width="9.140625" style="1" customWidth="1"/>
    <col min="13229" max="13231" width="18" style="1" customWidth="1"/>
    <col min="13232" max="13243" width="5" style="1" customWidth="1"/>
    <col min="13244" max="13477" width="9.140625" style="1"/>
    <col min="13478" max="13478" width="38.7109375" style="1" bestFit="1" customWidth="1"/>
    <col min="13479" max="13479" width="42.5703125" style="1" customWidth="1"/>
    <col min="13480" max="13480" width="18.85546875" style="1" customWidth="1"/>
    <col min="13481" max="13481" width="18" style="1" bestFit="1" customWidth="1"/>
    <col min="13482" max="13484" width="9.140625" style="1" customWidth="1"/>
    <col min="13485" max="13487" width="18" style="1" customWidth="1"/>
    <col min="13488" max="13499" width="5" style="1" customWidth="1"/>
    <col min="13500" max="13733" width="9.140625" style="1"/>
    <col min="13734" max="13734" width="38.7109375" style="1" bestFit="1" customWidth="1"/>
    <col min="13735" max="13735" width="42.5703125" style="1" customWidth="1"/>
    <col min="13736" max="13736" width="18.85546875" style="1" customWidth="1"/>
    <col min="13737" max="13737" width="18" style="1" bestFit="1" customWidth="1"/>
    <col min="13738" max="13740" width="9.140625" style="1" customWidth="1"/>
    <col min="13741" max="13743" width="18" style="1" customWidth="1"/>
    <col min="13744" max="13755" width="5" style="1" customWidth="1"/>
    <col min="13756" max="13989" width="9.140625" style="1"/>
    <col min="13990" max="13990" width="38.7109375" style="1" bestFit="1" customWidth="1"/>
    <col min="13991" max="13991" width="42.5703125" style="1" customWidth="1"/>
    <col min="13992" max="13992" width="18.85546875" style="1" customWidth="1"/>
    <col min="13993" max="13993" width="18" style="1" bestFit="1" customWidth="1"/>
    <col min="13994" max="13996" width="9.140625" style="1" customWidth="1"/>
    <col min="13997" max="13999" width="18" style="1" customWidth="1"/>
    <col min="14000" max="14011" width="5" style="1" customWidth="1"/>
    <col min="14012" max="14245" width="9.140625" style="1"/>
    <col min="14246" max="14246" width="38.7109375" style="1" bestFit="1" customWidth="1"/>
    <col min="14247" max="14247" width="42.5703125" style="1" customWidth="1"/>
    <col min="14248" max="14248" width="18.85546875" style="1" customWidth="1"/>
    <col min="14249" max="14249" width="18" style="1" bestFit="1" customWidth="1"/>
    <col min="14250" max="14252" width="9.140625" style="1" customWidth="1"/>
    <col min="14253" max="14255" width="18" style="1" customWidth="1"/>
    <col min="14256" max="14267" width="5" style="1" customWidth="1"/>
    <col min="14268" max="14501" width="9.140625" style="1"/>
    <col min="14502" max="14502" width="38.7109375" style="1" bestFit="1" customWidth="1"/>
    <col min="14503" max="14503" width="42.5703125" style="1" customWidth="1"/>
    <col min="14504" max="14504" width="18.85546875" style="1" customWidth="1"/>
    <col min="14505" max="14505" width="18" style="1" bestFit="1" customWidth="1"/>
    <col min="14506" max="14508" width="9.140625" style="1" customWidth="1"/>
    <col min="14509" max="14511" width="18" style="1" customWidth="1"/>
    <col min="14512" max="14523" width="5" style="1" customWidth="1"/>
    <col min="14524" max="14757" width="9.140625" style="1"/>
    <col min="14758" max="14758" width="38.7109375" style="1" bestFit="1" customWidth="1"/>
    <col min="14759" max="14759" width="42.5703125" style="1" customWidth="1"/>
    <col min="14760" max="14760" width="18.85546875" style="1" customWidth="1"/>
    <col min="14761" max="14761" width="18" style="1" bestFit="1" customWidth="1"/>
    <col min="14762" max="14764" width="9.140625" style="1" customWidth="1"/>
    <col min="14765" max="14767" width="18" style="1" customWidth="1"/>
    <col min="14768" max="14779" width="5" style="1" customWidth="1"/>
    <col min="14780" max="15013" width="9.140625" style="1"/>
    <col min="15014" max="15014" width="38.7109375" style="1" bestFit="1" customWidth="1"/>
    <col min="15015" max="15015" width="42.5703125" style="1" customWidth="1"/>
    <col min="15016" max="15016" width="18.85546875" style="1" customWidth="1"/>
    <col min="15017" max="15017" width="18" style="1" bestFit="1" customWidth="1"/>
    <col min="15018" max="15020" width="9.140625" style="1" customWidth="1"/>
    <col min="15021" max="15023" width="18" style="1" customWidth="1"/>
    <col min="15024" max="15035" width="5" style="1" customWidth="1"/>
    <col min="15036" max="15269" width="9.140625" style="1"/>
    <col min="15270" max="15270" width="38.7109375" style="1" bestFit="1" customWidth="1"/>
    <col min="15271" max="15271" width="42.5703125" style="1" customWidth="1"/>
    <col min="15272" max="15272" width="18.85546875" style="1" customWidth="1"/>
    <col min="15273" max="15273" width="18" style="1" bestFit="1" customWidth="1"/>
    <col min="15274" max="15276" width="9.140625" style="1" customWidth="1"/>
    <col min="15277" max="15279" width="18" style="1" customWidth="1"/>
    <col min="15280" max="15291" width="5" style="1" customWidth="1"/>
    <col min="15292" max="15525" width="9.140625" style="1"/>
    <col min="15526" max="15526" width="38.7109375" style="1" bestFit="1" customWidth="1"/>
    <col min="15527" max="15527" width="42.5703125" style="1" customWidth="1"/>
    <col min="15528" max="15528" width="18.85546875" style="1" customWidth="1"/>
    <col min="15529" max="15529" width="18" style="1" bestFit="1" customWidth="1"/>
    <col min="15530" max="15532" width="9.140625" style="1" customWidth="1"/>
    <col min="15533" max="15535" width="18" style="1" customWidth="1"/>
    <col min="15536" max="15547" width="5" style="1" customWidth="1"/>
    <col min="15548" max="15781" width="9.140625" style="1"/>
    <col min="15782" max="15782" width="38.7109375" style="1" bestFit="1" customWidth="1"/>
    <col min="15783" max="15783" width="42.5703125" style="1" customWidth="1"/>
    <col min="15784" max="15784" width="18.85546875" style="1" customWidth="1"/>
    <col min="15785" max="15785" width="18" style="1" bestFit="1" customWidth="1"/>
    <col min="15786" max="15788" width="9.140625" style="1" customWidth="1"/>
    <col min="15789" max="15791" width="18" style="1" customWidth="1"/>
    <col min="15792" max="15803" width="5" style="1" customWidth="1"/>
    <col min="15804" max="16037" width="9.140625" style="1"/>
    <col min="16038" max="16038" width="38.7109375" style="1" bestFit="1" customWidth="1"/>
    <col min="16039" max="16039" width="42.5703125" style="1" customWidth="1"/>
    <col min="16040" max="16040" width="18.85546875" style="1" customWidth="1"/>
    <col min="16041" max="16041" width="18" style="1" bestFit="1" customWidth="1"/>
    <col min="16042" max="16044" width="9.140625" style="1" customWidth="1"/>
    <col min="16045" max="16047" width="18" style="1" customWidth="1"/>
    <col min="16048" max="16059" width="5" style="1" customWidth="1"/>
    <col min="16060" max="16384" width="9.140625" style="1"/>
  </cols>
  <sheetData>
    <row r="1" spans="1:5" ht="12.75" customHeight="1" x14ac:dyDescent="0.2">
      <c r="A1" s="31" t="s">
        <v>8</v>
      </c>
      <c r="B1" s="31"/>
      <c r="C1" s="31"/>
      <c r="D1" s="31"/>
      <c r="E1" s="31"/>
    </row>
    <row r="2" spans="1:5" ht="12.75" customHeight="1" x14ac:dyDescent="0.2">
      <c r="A2" s="31"/>
      <c r="B2" s="31"/>
      <c r="C2" s="31"/>
      <c r="D2" s="31"/>
      <c r="E2" s="31"/>
    </row>
    <row r="4" spans="1:5" ht="12.75" customHeight="1" x14ac:dyDescent="0.2">
      <c r="A4" s="30" t="s">
        <v>10</v>
      </c>
      <c r="B4" s="30"/>
      <c r="C4" s="30"/>
      <c r="D4" s="30"/>
      <c r="E4" s="30"/>
    </row>
    <row r="5" spans="1:5" ht="12.75" customHeight="1" x14ac:dyDescent="0.2"/>
    <row r="6" spans="1:5" ht="12.75" customHeight="1" x14ac:dyDescent="0.2">
      <c r="A6" s="29" t="s">
        <v>0</v>
      </c>
      <c r="B6" s="29"/>
      <c r="C6" s="29"/>
    </row>
    <row r="7" spans="1:5" s="2" customFormat="1" x14ac:dyDescent="0.25">
      <c r="A7" s="6" t="s">
        <v>1</v>
      </c>
      <c r="B7" s="15" t="s">
        <v>13</v>
      </c>
      <c r="C7" s="6" t="s">
        <v>2</v>
      </c>
      <c r="D7" s="9"/>
    </row>
    <row r="8" spans="1:5" s="2" customFormat="1" ht="15" x14ac:dyDescent="0.25">
      <c r="A8" s="27">
        <v>25202</v>
      </c>
      <c r="B8" s="23" t="s">
        <v>18</v>
      </c>
      <c r="C8" s="10" t="e">
        <f>A8*(1-B8)</f>
        <v>#VALUE!</v>
      </c>
      <c r="D8" s="9"/>
    </row>
    <row r="9" spans="1:5" s="2" customFormat="1" ht="15" x14ac:dyDescent="0.25">
      <c r="A9" s="11"/>
      <c r="B9" s="12"/>
      <c r="C9" s="13"/>
      <c r="D9" s="9"/>
    </row>
    <row r="10" spans="1:5" ht="14.25" customHeight="1" x14ac:dyDescent="0.2">
      <c r="A10" s="29" t="s">
        <v>7</v>
      </c>
      <c r="B10" s="29"/>
      <c r="C10" s="29"/>
      <c r="D10" s="14"/>
    </row>
    <row r="11" spans="1:5" x14ac:dyDescent="0.2">
      <c r="A11" s="6" t="s">
        <v>1</v>
      </c>
      <c r="B11" s="15" t="s">
        <v>13</v>
      </c>
      <c r="C11" s="6" t="s">
        <v>2</v>
      </c>
      <c r="D11" s="14"/>
    </row>
    <row r="12" spans="1:5" ht="15" x14ac:dyDescent="0.2">
      <c r="A12" s="27">
        <v>46844</v>
      </c>
      <c r="B12" s="23" t="s">
        <v>18</v>
      </c>
      <c r="C12" s="10" t="e">
        <f>A12*(1-B12)</f>
        <v>#VALUE!</v>
      </c>
      <c r="D12" s="14"/>
    </row>
    <row r="13" spans="1:5" s="2" customFormat="1" ht="15" x14ac:dyDescent="0.25">
      <c r="A13" s="11"/>
      <c r="B13" s="12"/>
      <c r="C13" s="13"/>
      <c r="D13" s="9"/>
    </row>
    <row r="14" spans="1:5" s="2" customFormat="1" x14ac:dyDescent="0.25">
      <c r="A14" s="29" t="s">
        <v>14</v>
      </c>
      <c r="B14" s="29"/>
      <c r="C14" s="29"/>
      <c r="D14" s="9"/>
    </row>
    <row r="15" spans="1:5" s="2" customFormat="1" x14ac:dyDescent="0.25">
      <c r="A15" s="6" t="s">
        <v>1</v>
      </c>
      <c r="B15" s="15" t="s">
        <v>13</v>
      </c>
      <c r="C15" s="6" t="s">
        <v>2</v>
      </c>
      <c r="D15" s="9"/>
    </row>
    <row r="16" spans="1:5" s="2" customFormat="1" ht="15" x14ac:dyDescent="0.25">
      <c r="A16" s="27">
        <v>20076</v>
      </c>
      <c r="B16" s="23" t="s">
        <v>18</v>
      </c>
      <c r="C16" s="10" t="e">
        <f>A16*(1-B16)</f>
        <v>#VALUE!</v>
      </c>
      <c r="D16" s="9"/>
    </row>
    <row r="17" spans="1:5" s="2" customFormat="1" ht="15" x14ac:dyDescent="0.25">
      <c r="A17" s="11"/>
      <c r="B17" s="12"/>
      <c r="C17" s="13"/>
      <c r="D17" s="9"/>
    </row>
    <row r="18" spans="1:5" s="2" customFormat="1" x14ac:dyDescent="0.25">
      <c r="A18" s="29" t="s">
        <v>15</v>
      </c>
      <c r="B18" s="29"/>
      <c r="C18" s="29"/>
      <c r="D18" s="29"/>
    </row>
    <row r="19" spans="1:5" x14ac:dyDescent="0.2">
      <c r="A19" s="6" t="s">
        <v>3</v>
      </c>
      <c r="B19" s="15" t="s">
        <v>4</v>
      </c>
      <c r="C19" s="15" t="s">
        <v>5</v>
      </c>
      <c r="D19" s="15" t="s">
        <v>6</v>
      </c>
    </row>
    <row r="20" spans="1:5" ht="14.25" x14ac:dyDescent="0.2">
      <c r="A20" s="25" t="s">
        <v>17</v>
      </c>
      <c r="B20" s="28">
        <v>1211</v>
      </c>
      <c r="C20" s="24"/>
      <c r="D20" s="16">
        <f>B20*C20</f>
        <v>0</v>
      </c>
    </row>
    <row r="21" spans="1:5" s="2" customFormat="1" ht="15" x14ac:dyDescent="0.25">
      <c r="A21" s="11"/>
      <c r="B21" s="12"/>
      <c r="C21" s="13"/>
      <c r="D21" s="9"/>
    </row>
    <row r="22" spans="1:5" s="2" customFormat="1" x14ac:dyDescent="0.25">
      <c r="A22" s="29" t="s">
        <v>16</v>
      </c>
      <c r="B22" s="29"/>
      <c r="C22" s="29"/>
      <c r="D22" s="29"/>
    </row>
    <row r="23" spans="1:5" x14ac:dyDescent="0.2">
      <c r="A23" s="26" t="s">
        <v>3</v>
      </c>
      <c r="B23" s="15" t="s">
        <v>4</v>
      </c>
      <c r="C23" s="15" t="s">
        <v>5</v>
      </c>
      <c r="D23" s="15" t="s">
        <v>6</v>
      </c>
    </row>
    <row r="24" spans="1:5" ht="14.25" x14ac:dyDescent="0.2">
      <c r="A24" s="25" t="s">
        <v>17</v>
      </c>
      <c r="B24" s="28">
        <v>53</v>
      </c>
      <c r="C24" s="24"/>
      <c r="D24" s="16">
        <f>B24*C24</f>
        <v>0</v>
      </c>
    </row>
    <row r="25" spans="1:5" ht="14.25" customHeight="1" x14ac:dyDescent="0.2"/>
    <row r="26" spans="1:5" x14ac:dyDescent="0.2">
      <c r="C26" s="7" t="s">
        <v>19</v>
      </c>
      <c r="D26" s="8" t="e">
        <f>C8+C12+C16+D20+D24</f>
        <v>#VALUE!</v>
      </c>
    </row>
    <row r="28" spans="1:5" x14ac:dyDescent="0.2">
      <c r="A28" s="30" t="s">
        <v>11</v>
      </c>
      <c r="B28" s="30"/>
      <c r="C28" s="30"/>
      <c r="D28" s="30"/>
      <c r="E28" s="30"/>
    </row>
    <row r="30" spans="1:5" x14ac:dyDescent="0.2">
      <c r="A30" s="29" t="s">
        <v>0</v>
      </c>
      <c r="B30" s="29"/>
      <c r="C30" s="29"/>
      <c r="D30" s="14"/>
    </row>
    <row r="31" spans="1:5" x14ac:dyDescent="0.2">
      <c r="A31" s="6" t="s">
        <v>1</v>
      </c>
      <c r="B31" s="15" t="s">
        <v>13</v>
      </c>
      <c r="C31" s="6" t="s">
        <v>2</v>
      </c>
      <c r="D31" s="9"/>
      <c r="E31" s="2"/>
    </row>
    <row r="32" spans="1:5" ht="15" x14ac:dyDescent="0.2">
      <c r="A32" s="27">
        <v>16900</v>
      </c>
      <c r="B32" s="23" t="s">
        <v>18</v>
      </c>
      <c r="C32" s="10" t="e">
        <f>A32*(1-B32)</f>
        <v>#VALUE!</v>
      </c>
      <c r="D32" s="9"/>
      <c r="E32" s="2"/>
    </row>
    <row r="33" spans="1:5" ht="15" x14ac:dyDescent="0.2">
      <c r="A33" s="11"/>
      <c r="B33" s="12"/>
      <c r="C33" s="13"/>
      <c r="D33" s="9"/>
      <c r="E33" s="2"/>
    </row>
    <row r="34" spans="1:5" x14ac:dyDescent="0.2">
      <c r="A34" s="29" t="s">
        <v>7</v>
      </c>
      <c r="B34" s="29"/>
      <c r="C34" s="29"/>
      <c r="D34" s="14"/>
      <c r="E34" s="2"/>
    </row>
    <row r="35" spans="1:5" x14ac:dyDescent="0.2">
      <c r="A35" s="6" t="s">
        <v>1</v>
      </c>
      <c r="B35" s="15" t="s">
        <v>13</v>
      </c>
      <c r="C35" s="6" t="s">
        <v>2</v>
      </c>
      <c r="D35" s="14"/>
      <c r="E35" s="2"/>
    </row>
    <row r="36" spans="1:5" ht="15" x14ac:dyDescent="0.2">
      <c r="A36" s="27">
        <v>35133</v>
      </c>
      <c r="B36" s="23" t="s">
        <v>18</v>
      </c>
      <c r="C36" s="10" t="e">
        <f>A36*(1-B36)</f>
        <v>#VALUE!</v>
      </c>
      <c r="D36" s="14"/>
      <c r="E36" s="2"/>
    </row>
    <row r="37" spans="1:5" ht="15" x14ac:dyDescent="0.2">
      <c r="A37" s="11"/>
      <c r="B37" s="12"/>
      <c r="C37" s="13"/>
      <c r="D37" s="9"/>
      <c r="E37" s="2"/>
    </row>
    <row r="38" spans="1:5" x14ac:dyDescent="0.2">
      <c r="A38" s="29" t="s">
        <v>14</v>
      </c>
      <c r="B38" s="29"/>
      <c r="C38" s="29"/>
      <c r="D38" s="9"/>
    </row>
    <row r="39" spans="1:5" x14ac:dyDescent="0.2">
      <c r="A39" s="6" t="s">
        <v>1</v>
      </c>
      <c r="B39" s="15" t="s">
        <v>13</v>
      </c>
      <c r="C39" s="6" t="s">
        <v>2</v>
      </c>
      <c r="D39" s="9"/>
    </row>
    <row r="40" spans="1:5" ht="15" x14ac:dyDescent="0.2">
      <c r="A40" s="27">
        <v>15057</v>
      </c>
      <c r="B40" s="23" t="s">
        <v>18</v>
      </c>
      <c r="C40" s="10" t="e">
        <f>A40*(1-B40)</f>
        <v>#VALUE!</v>
      </c>
      <c r="D40" s="9"/>
    </row>
    <row r="41" spans="1:5" ht="15" x14ac:dyDescent="0.2">
      <c r="A41" s="11"/>
      <c r="B41" s="12"/>
      <c r="C41" s="13"/>
      <c r="D41" s="9"/>
    </row>
    <row r="42" spans="1:5" x14ac:dyDescent="0.2">
      <c r="A42" s="29" t="s">
        <v>15</v>
      </c>
      <c r="B42" s="29"/>
      <c r="C42" s="29"/>
      <c r="D42" s="29"/>
    </row>
    <row r="43" spans="1:5" x14ac:dyDescent="0.2">
      <c r="A43" s="6" t="s">
        <v>3</v>
      </c>
      <c r="B43" s="15" t="s">
        <v>4</v>
      </c>
      <c r="C43" s="15" t="s">
        <v>5</v>
      </c>
      <c r="D43" s="15" t="s">
        <v>6</v>
      </c>
    </row>
    <row r="44" spans="1:5" ht="14.25" x14ac:dyDescent="0.2">
      <c r="A44" s="25" t="s">
        <v>17</v>
      </c>
      <c r="B44" s="28">
        <v>908</v>
      </c>
      <c r="C44" s="24"/>
      <c r="D44" s="16">
        <f>B44*C44</f>
        <v>0</v>
      </c>
    </row>
    <row r="45" spans="1:5" s="2" customFormat="1" ht="15" x14ac:dyDescent="0.25">
      <c r="A45" s="11"/>
      <c r="B45" s="12"/>
      <c r="C45" s="13"/>
      <c r="D45" s="9"/>
    </row>
    <row r="46" spans="1:5" s="2" customFormat="1" x14ac:dyDescent="0.25">
      <c r="A46" s="29" t="s">
        <v>16</v>
      </c>
      <c r="B46" s="29"/>
      <c r="C46" s="29"/>
      <c r="D46" s="29"/>
    </row>
    <row r="47" spans="1:5" x14ac:dyDescent="0.2">
      <c r="A47" s="26" t="s">
        <v>3</v>
      </c>
      <c r="B47" s="15" t="s">
        <v>4</v>
      </c>
      <c r="C47" s="15" t="s">
        <v>5</v>
      </c>
      <c r="D47" s="15" t="s">
        <v>6</v>
      </c>
    </row>
    <row r="48" spans="1:5" ht="14.25" x14ac:dyDescent="0.2">
      <c r="A48" s="25" t="s">
        <v>17</v>
      </c>
      <c r="B48" s="28">
        <v>40</v>
      </c>
      <c r="C48" s="24"/>
      <c r="D48" s="16">
        <f>B48*C48</f>
        <v>0</v>
      </c>
    </row>
    <row r="49" spans="1:5" x14ac:dyDescent="0.2">
      <c r="A49" s="14"/>
      <c r="B49" s="14"/>
      <c r="C49" s="14"/>
      <c r="D49" s="14"/>
      <c r="E49" s="3"/>
    </row>
    <row r="50" spans="1:5" x14ac:dyDescent="0.2">
      <c r="A50" s="14"/>
      <c r="B50" s="14"/>
      <c r="C50" s="7" t="s">
        <v>20</v>
      </c>
      <c r="D50" s="8" t="e">
        <f>C32+C36+C40+D44+D48</f>
        <v>#VALUE!</v>
      </c>
    </row>
    <row r="52" spans="1:5" x14ac:dyDescent="0.2">
      <c r="A52" s="30" t="s">
        <v>12</v>
      </c>
      <c r="B52" s="30"/>
      <c r="C52" s="30"/>
      <c r="D52" s="30"/>
      <c r="E52" s="30"/>
    </row>
    <row r="54" spans="1:5" x14ac:dyDescent="0.2">
      <c r="A54" s="29" t="s">
        <v>0</v>
      </c>
      <c r="B54" s="29"/>
      <c r="C54" s="29"/>
      <c r="D54" s="14"/>
    </row>
    <row r="55" spans="1:5" x14ac:dyDescent="0.2">
      <c r="A55" s="6" t="s">
        <v>1</v>
      </c>
      <c r="B55" s="15" t="s">
        <v>13</v>
      </c>
      <c r="C55" s="6" t="s">
        <v>2</v>
      </c>
      <c r="D55" s="9"/>
      <c r="E55" s="2"/>
    </row>
    <row r="56" spans="1:5" ht="15" x14ac:dyDescent="0.2">
      <c r="A56" s="27">
        <v>13907</v>
      </c>
      <c r="B56" s="23" t="s">
        <v>18</v>
      </c>
      <c r="C56" s="10" t="e">
        <f>A56*(1-B56)</f>
        <v>#VALUE!</v>
      </c>
      <c r="D56" s="9"/>
      <c r="E56" s="2"/>
    </row>
    <row r="57" spans="1:5" ht="15" x14ac:dyDescent="0.2">
      <c r="A57" s="11"/>
      <c r="B57" s="12"/>
      <c r="C57" s="13"/>
      <c r="D57" s="9"/>
      <c r="E57" s="2"/>
    </row>
    <row r="58" spans="1:5" x14ac:dyDescent="0.2">
      <c r="A58" s="29" t="s">
        <v>7</v>
      </c>
      <c r="B58" s="29"/>
      <c r="C58" s="29"/>
      <c r="D58" s="14"/>
      <c r="E58" s="2"/>
    </row>
    <row r="59" spans="1:5" x14ac:dyDescent="0.2">
      <c r="A59" s="6" t="s">
        <v>1</v>
      </c>
      <c r="B59" s="15" t="s">
        <v>13</v>
      </c>
      <c r="C59" s="6" t="s">
        <v>2</v>
      </c>
      <c r="D59" s="14"/>
      <c r="E59" s="2"/>
    </row>
    <row r="60" spans="1:5" ht="15" x14ac:dyDescent="0.2">
      <c r="A60" s="27">
        <v>35133</v>
      </c>
      <c r="B60" s="23" t="s">
        <v>18</v>
      </c>
      <c r="C60" s="10" t="e">
        <f>A60*(1-B60)</f>
        <v>#VALUE!</v>
      </c>
      <c r="D60" s="14"/>
      <c r="E60" s="2"/>
    </row>
    <row r="61" spans="1:5" ht="15" x14ac:dyDescent="0.2">
      <c r="A61" s="11"/>
      <c r="B61" s="12"/>
      <c r="C61" s="13"/>
      <c r="D61" s="9"/>
      <c r="E61" s="2"/>
    </row>
    <row r="62" spans="1:5" x14ac:dyDescent="0.2">
      <c r="A62" s="29" t="s">
        <v>14</v>
      </c>
      <c r="B62" s="29"/>
      <c r="C62" s="29"/>
      <c r="D62" s="9"/>
    </row>
    <row r="63" spans="1:5" x14ac:dyDescent="0.2">
      <c r="A63" s="6" t="s">
        <v>1</v>
      </c>
      <c r="B63" s="15" t="s">
        <v>13</v>
      </c>
      <c r="C63" s="6" t="s">
        <v>2</v>
      </c>
      <c r="D63" s="9"/>
    </row>
    <row r="64" spans="1:5" ht="15" x14ac:dyDescent="0.2">
      <c r="A64" s="27">
        <v>15057</v>
      </c>
      <c r="B64" s="23" t="s">
        <v>18</v>
      </c>
      <c r="C64" s="10" t="e">
        <f>A64*(1-B64)</f>
        <v>#VALUE!</v>
      </c>
      <c r="D64" s="9"/>
    </row>
    <row r="65" spans="1:5" ht="15" x14ac:dyDescent="0.2">
      <c r="A65" s="11"/>
      <c r="B65" s="12"/>
      <c r="C65" s="13"/>
      <c r="D65" s="9"/>
    </row>
    <row r="66" spans="1:5" x14ac:dyDescent="0.2">
      <c r="A66" s="29" t="s">
        <v>15</v>
      </c>
      <c r="B66" s="29"/>
      <c r="C66" s="29"/>
      <c r="D66" s="29"/>
    </row>
    <row r="67" spans="1:5" x14ac:dyDescent="0.2">
      <c r="A67" s="6" t="s">
        <v>3</v>
      </c>
      <c r="B67" s="15" t="s">
        <v>4</v>
      </c>
      <c r="C67" s="15" t="s">
        <v>5</v>
      </c>
      <c r="D67" s="15" t="s">
        <v>6</v>
      </c>
    </row>
    <row r="68" spans="1:5" ht="14.25" x14ac:dyDescent="0.2">
      <c r="A68" s="25" t="s">
        <v>17</v>
      </c>
      <c r="B68" s="28">
        <v>908</v>
      </c>
      <c r="C68" s="24"/>
      <c r="D68" s="16">
        <f>B68*C68</f>
        <v>0</v>
      </c>
    </row>
    <row r="69" spans="1:5" s="2" customFormat="1" ht="15" x14ac:dyDescent="0.25">
      <c r="A69" s="11"/>
      <c r="B69" s="12"/>
      <c r="C69" s="13"/>
      <c r="D69" s="9"/>
    </row>
    <row r="70" spans="1:5" s="2" customFormat="1" x14ac:dyDescent="0.25">
      <c r="A70" s="29" t="s">
        <v>16</v>
      </c>
      <c r="B70" s="29"/>
      <c r="C70" s="29"/>
      <c r="D70" s="29"/>
    </row>
    <row r="71" spans="1:5" x14ac:dyDescent="0.2">
      <c r="A71" s="26" t="s">
        <v>3</v>
      </c>
      <c r="B71" s="15" t="s">
        <v>4</v>
      </c>
      <c r="C71" s="15" t="s">
        <v>5</v>
      </c>
      <c r="D71" s="15" t="s">
        <v>6</v>
      </c>
    </row>
    <row r="72" spans="1:5" ht="14.25" x14ac:dyDescent="0.2">
      <c r="A72" s="25" t="s">
        <v>17</v>
      </c>
      <c r="B72" s="28">
        <v>40</v>
      </c>
      <c r="C72" s="24"/>
      <c r="D72" s="16">
        <f>B72*C72</f>
        <v>0</v>
      </c>
    </row>
    <row r="73" spans="1:5" x14ac:dyDescent="0.2">
      <c r="E73" s="3"/>
    </row>
    <row r="74" spans="1:5" x14ac:dyDescent="0.2">
      <c r="C74" s="7" t="s">
        <v>21</v>
      </c>
      <c r="D74" s="8" t="e">
        <f>C56+C60+C64+D68+D72</f>
        <v>#VALUE!</v>
      </c>
    </row>
    <row r="75" spans="1:5" x14ac:dyDescent="0.2">
      <c r="E75" s="3"/>
    </row>
    <row r="76" spans="1:5" x14ac:dyDescent="0.2">
      <c r="C76" s="18" t="s">
        <v>22</v>
      </c>
      <c r="D76" s="19" t="e">
        <f>D26+D50+D74</f>
        <v>#VALUE!</v>
      </c>
    </row>
    <row r="77" spans="1:5" x14ac:dyDescent="0.2">
      <c r="C77" s="20"/>
      <c r="D77" s="17"/>
    </row>
    <row r="78" spans="1:5" x14ac:dyDescent="0.2">
      <c r="A78" s="4"/>
      <c r="C78" s="18" t="s">
        <v>23</v>
      </c>
      <c r="D78" s="19" t="e">
        <f>D76*3</f>
        <v>#VALUE!</v>
      </c>
    </row>
    <row r="79" spans="1:5" x14ac:dyDescent="0.2">
      <c r="A79" s="5"/>
      <c r="C79" s="14"/>
      <c r="D79" s="14"/>
    </row>
    <row r="80" spans="1:5" x14ac:dyDescent="0.2">
      <c r="C80" s="7" t="s">
        <v>9</v>
      </c>
      <c r="D80" s="19">
        <v>21242.34</v>
      </c>
    </row>
    <row r="82" spans="3:4" x14ac:dyDescent="0.2">
      <c r="C82" s="21" t="s">
        <v>24</v>
      </c>
      <c r="D82" s="22" t="e">
        <f>D78+D80</f>
        <v>#VALUE!</v>
      </c>
    </row>
  </sheetData>
  <mergeCells count="19">
    <mergeCell ref="A18:D18"/>
    <mergeCell ref="A1:E2"/>
    <mergeCell ref="A4:E4"/>
    <mergeCell ref="A6:C6"/>
    <mergeCell ref="A10:C10"/>
    <mergeCell ref="A14:C14"/>
    <mergeCell ref="A22:D22"/>
    <mergeCell ref="A46:D46"/>
    <mergeCell ref="A70:D70"/>
    <mergeCell ref="A54:C54"/>
    <mergeCell ref="A58:C58"/>
    <mergeCell ref="A62:C62"/>
    <mergeCell ref="A66:D66"/>
    <mergeCell ref="A28:E28"/>
    <mergeCell ref="A30:C30"/>
    <mergeCell ref="A34:C34"/>
    <mergeCell ref="A38:C38"/>
    <mergeCell ref="A42:D42"/>
    <mergeCell ref="A52:E52"/>
  </mergeCells>
  <pageMargins left="0.74803149606299213" right="0.74803149606299213" top="0.98425196850393704" bottom="0.98425196850393704" header="0.51181102362204722" footer="0.51181102362204722"/>
  <pageSetup paperSize="8" scale="68" firstPageNumber="0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Manut DT6</vt:lpstr>
      <vt:lpstr>'Manut DT6'!Area_stampa</vt:lpstr>
    </vt:vector>
  </TitlesOfParts>
  <Company>Autostrade per l'Italia S.p.A.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Romano, Nicola</dc:creator>
  <cp:lastModifiedBy>Anna Ferrante</cp:lastModifiedBy>
  <cp:lastPrinted>2018-03-14T07:44:03Z</cp:lastPrinted>
  <dcterms:created xsi:type="dcterms:W3CDTF">2015-11-10T16:37:01Z</dcterms:created>
  <dcterms:modified xsi:type="dcterms:W3CDTF">2018-12-12T16:18:24Z</dcterms:modified>
</cp:coreProperties>
</file>